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2396" windowHeight="9312"/>
  </bookViews>
  <sheets>
    <sheet name="2018" sheetId="4" r:id="rId1"/>
    <sheet name="2017" sheetId="1" r:id="rId2"/>
    <sheet name="2016" sheetId="2" r:id="rId3"/>
    <sheet name="Лист3" sheetId="3" r:id="rId4"/>
  </sheets>
  <definedNames>
    <definedName name="_xlnm.Print_Area" localSheetId="1">'2017'!$A$1:$G$71</definedName>
  </definedNames>
  <calcPr calcId="124519"/>
</workbook>
</file>

<file path=xl/calcChain.xml><?xml version="1.0" encoding="utf-8"?>
<calcChain xmlns="http://schemas.openxmlformats.org/spreadsheetml/2006/main">
  <c r="E24" i="4"/>
  <c r="E6" l="1"/>
  <c r="E27"/>
  <c r="E46" i="1"/>
  <c r="E34" i="2" l="1"/>
  <c r="E31"/>
  <c r="E6"/>
  <c r="E49" i="1"/>
  <c r="E6"/>
</calcChain>
</file>

<file path=xl/sharedStrings.xml><?xml version="1.0" encoding="utf-8"?>
<sst xmlns="http://schemas.openxmlformats.org/spreadsheetml/2006/main" count="135" uniqueCount="92">
  <si>
    <t>Цели (согласно договора)</t>
  </si>
  <si>
    <t>Источник привлечения благотворительных средств (физические, юридические лица)</t>
  </si>
  <si>
    <t>Руб.</t>
  </si>
  <si>
    <t xml:space="preserve">Наименование расходов </t>
  </si>
  <si>
    <t>Указанные средства израсходованы :</t>
  </si>
  <si>
    <t>На развитие учреждения</t>
  </si>
  <si>
    <t>Физические лица (Добровольные пожертвования)</t>
  </si>
  <si>
    <t>Физические лица (Родительская оплата)</t>
  </si>
  <si>
    <t>Итого:</t>
  </si>
  <si>
    <t>Продукты питания</t>
  </si>
  <si>
    <t>Итого</t>
  </si>
  <si>
    <t>Заведующий</t>
  </si>
  <si>
    <t>Сухаревская   М.А</t>
  </si>
  <si>
    <t>МБДОУ ДС "Уголек" г.Волгодонска</t>
  </si>
  <si>
    <t>шт</t>
  </si>
  <si>
    <t>Жалюзи</t>
  </si>
  <si>
    <t>Информация о привлечении и расходовании внебюджетных  средств в 2016 году</t>
  </si>
  <si>
    <t xml:space="preserve">Всего доходов за 2016 год </t>
  </si>
  <si>
    <t>Чайные кружки</t>
  </si>
  <si>
    <t>Песок</t>
  </si>
  <si>
    <t>1т</t>
  </si>
  <si>
    <t>Ковролин</t>
  </si>
  <si>
    <t xml:space="preserve">Песочница с крышкой
</t>
  </si>
  <si>
    <t>Домик-беседка</t>
  </si>
  <si>
    <t>Лавки кованые</t>
  </si>
  <si>
    <t xml:space="preserve">3-х ярусная кровать </t>
  </si>
  <si>
    <t>Стеллаж для игр и игрушек</t>
  </si>
  <si>
    <t>Шкаф для документов</t>
  </si>
  <si>
    <t>Двери</t>
  </si>
  <si>
    <t>Машинка деревянная</t>
  </si>
  <si>
    <t>Домик деревянный</t>
  </si>
  <si>
    <t>Обувница</t>
  </si>
  <si>
    <t xml:space="preserve">Детские кроватки </t>
  </si>
  <si>
    <t xml:space="preserve">Стеллаж для игрушек </t>
  </si>
  <si>
    <t>Детские стулья</t>
  </si>
  <si>
    <t>Столик</t>
  </si>
  <si>
    <t>Шкафчик для верхней одежды -5 блоков</t>
  </si>
  <si>
    <t>Информация о привлечении и расходовании внебюджетных  средств в 2017 году</t>
  </si>
  <si>
    <t>Стенд  "Для Вас, родители "</t>
  </si>
  <si>
    <t>Ковролин "Канзас"</t>
  </si>
  <si>
    <t>Кондиционер Beko</t>
  </si>
  <si>
    <t xml:space="preserve">Пылесос VITEK VT-8115
</t>
  </si>
  <si>
    <t>Пылесос VITEK VT-8116</t>
  </si>
  <si>
    <t>Тепловая пушка Ballu BXK-7</t>
  </si>
  <si>
    <t xml:space="preserve">Ковролин Принт 5 х 6 м </t>
  </si>
  <si>
    <t>Шкаф угловой (бук)</t>
  </si>
  <si>
    <t>Стеллаж ТШ-2</t>
  </si>
  <si>
    <t>Полка ТШ-3</t>
  </si>
  <si>
    <t>Машинка деревянная гр№7</t>
  </si>
  <si>
    <t>Песочница деревянная гр№3</t>
  </si>
  <si>
    <t xml:space="preserve"> Деревянный домик гр№4</t>
  </si>
  <si>
    <t>Стул детский регулируемый"Дошколенок" массив фанера  1-3 гр. без рисунка</t>
  </si>
  <si>
    <t>Стол прямоугольный ,регулируемый.</t>
  </si>
  <si>
    <t xml:space="preserve">Игрушки </t>
  </si>
  <si>
    <t xml:space="preserve">Обувница </t>
  </si>
  <si>
    <t>Песочница</t>
  </si>
  <si>
    <t xml:space="preserve">Детская банкетка мягкая </t>
  </si>
  <si>
    <t xml:space="preserve">Домик деревянный </t>
  </si>
  <si>
    <t xml:space="preserve">Машинка деревянная </t>
  </si>
  <si>
    <t xml:space="preserve">Уголок природы </t>
  </si>
  <si>
    <t>Спортивное оборудование</t>
  </si>
  <si>
    <t>Жалюзи 1,2 м х 2,2 м</t>
  </si>
  <si>
    <t>Информационный стенд</t>
  </si>
  <si>
    <t>Информационный стенд для спортивного зала</t>
  </si>
  <si>
    <t>Стеллаж с полками для спортивного зала</t>
  </si>
  <si>
    <t>Шкаф платяной "Венги"</t>
  </si>
  <si>
    <t>Шкаф для документов "Венги"</t>
  </si>
  <si>
    <t>Стол офисный  "Венги"</t>
  </si>
  <si>
    <t>Полка "Венги"</t>
  </si>
  <si>
    <t>Полка тип-1 ольха</t>
  </si>
  <si>
    <t>Стул детский "Гномик"</t>
  </si>
  <si>
    <t>Магнитофон Rolsen RBM-210</t>
  </si>
  <si>
    <t>Портативная аудиосистема sven ps-420 гр№3</t>
  </si>
  <si>
    <t>И.о.заведующего</t>
  </si>
  <si>
    <t>Ковалева Т.К</t>
  </si>
  <si>
    <t xml:space="preserve">Всего доходов за 2017 год </t>
  </si>
  <si>
    <t xml:space="preserve">Всего доходов за 2018 год </t>
  </si>
  <si>
    <t>Информация о привлечении и расходовании внебюджетных  средств в 2018 году</t>
  </si>
  <si>
    <t>Суворова М.А</t>
  </si>
  <si>
    <t>Деревянный кораблик</t>
  </si>
  <si>
    <t xml:space="preserve">Стенд  </t>
  </si>
  <si>
    <t>Песочница деревянная</t>
  </si>
  <si>
    <t>Плантограф</t>
  </si>
  <si>
    <t>Автобус  деревянный</t>
  </si>
  <si>
    <t>Банкетка мягкая белая</t>
  </si>
  <si>
    <t>МФУ LaserJet Pro MFP M132</t>
  </si>
  <si>
    <t>Полка книжная</t>
  </si>
  <si>
    <t>Лавка кухонная игровая</t>
  </si>
  <si>
    <t>Полка навесная</t>
  </si>
  <si>
    <t>Стиральная машина INDESIT NWK 8128 LB</t>
  </si>
  <si>
    <t>Теневой навес</t>
  </si>
  <si>
    <t>Расходы на продукты питания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</si>
</sst>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1" applyFont="1" applyAlignment="1" applyProtection="1"/>
    <xf numFmtId="3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3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8" fillId="0" borderId="4" xfId="0" applyFont="1" applyBorder="1"/>
    <xf numFmtId="0" fontId="8" fillId="0" borderId="5" xfId="0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8" fillId="0" borderId="2" xfId="0" applyFont="1" applyBorder="1"/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9" fillId="0" borderId="2" xfId="0" applyFont="1" applyBorder="1"/>
    <xf numFmtId="0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6" workbookViewId="0">
      <selection activeCell="E27" sqref="E27:G27"/>
    </sheetView>
  </sheetViews>
  <sheetFormatPr defaultColWidth="9.109375" defaultRowHeight="18"/>
  <cols>
    <col min="1" max="1" width="9.109375" style="5"/>
    <col min="2" max="2" width="15.88671875" style="5" customWidth="1"/>
    <col min="3" max="3" width="19.44140625" style="5" customWidth="1"/>
    <col min="4" max="4" width="60" style="5" customWidth="1"/>
    <col min="5" max="5" width="13" style="5" customWidth="1"/>
    <col min="6" max="6" width="13.44140625" style="5" customWidth="1"/>
    <col min="7" max="7" width="2.88671875" style="5" hidden="1" customWidth="1"/>
    <col min="8" max="16384" width="9.109375" style="5"/>
  </cols>
  <sheetData>
    <row r="1" spans="1:7" ht="21">
      <c r="A1" s="110" t="s">
        <v>77</v>
      </c>
      <c r="B1" s="110"/>
      <c r="C1" s="110"/>
      <c r="D1" s="110"/>
      <c r="E1" s="110"/>
      <c r="F1" s="110"/>
      <c r="G1" s="110"/>
    </row>
    <row r="2" spans="1:7" ht="20.399999999999999">
      <c r="A2" s="122" t="s">
        <v>13</v>
      </c>
      <c r="B2" s="122"/>
      <c r="C2" s="122"/>
      <c r="D2" s="122"/>
      <c r="E2" s="122"/>
      <c r="F2" s="122"/>
      <c r="G2" s="122"/>
    </row>
    <row r="3" spans="1:7" ht="21">
      <c r="A3" s="38"/>
      <c r="B3" s="75" t="s">
        <v>1</v>
      </c>
      <c r="C3" s="75"/>
      <c r="D3" s="25" t="s">
        <v>0</v>
      </c>
      <c r="E3" s="75" t="s">
        <v>2</v>
      </c>
      <c r="F3" s="75"/>
      <c r="G3" s="75"/>
    </row>
    <row r="4" spans="1:7" ht="21">
      <c r="A4" s="38">
        <v>1</v>
      </c>
      <c r="B4" s="75" t="s">
        <v>6</v>
      </c>
      <c r="C4" s="75"/>
      <c r="D4" s="25" t="s">
        <v>5</v>
      </c>
      <c r="E4" s="111">
        <v>125167</v>
      </c>
      <c r="F4" s="112"/>
      <c r="G4" s="112"/>
    </row>
    <row r="5" spans="1:7" ht="21">
      <c r="A5" s="38">
        <v>2</v>
      </c>
      <c r="B5" s="75" t="s">
        <v>7</v>
      </c>
      <c r="C5" s="75"/>
      <c r="D5" s="25" t="s">
        <v>5</v>
      </c>
      <c r="E5" s="111">
        <v>4244779.1900000004</v>
      </c>
      <c r="F5" s="112"/>
      <c r="G5" s="112"/>
    </row>
    <row r="6" spans="1:7" ht="21">
      <c r="A6" s="25"/>
      <c r="B6" s="75" t="s">
        <v>76</v>
      </c>
      <c r="C6" s="75"/>
      <c r="D6" s="38"/>
      <c r="E6" s="56">
        <f>E4+E5</f>
        <v>4369946.1900000004</v>
      </c>
      <c r="F6" s="113"/>
      <c r="G6" s="113"/>
    </row>
    <row r="7" spans="1:7" ht="21">
      <c r="A7" s="60" t="s">
        <v>4</v>
      </c>
      <c r="B7" s="60"/>
      <c r="C7" s="60"/>
      <c r="D7" s="60"/>
      <c r="E7" s="60"/>
      <c r="F7" s="60"/>
      <c r="G7" s="60"/>
    </row>
    <row r="8" spans="1:7" ht="21">
      <c r="A8" s="38"/>
      <c r="B8" s="75" t="s">
        <v>3</v>
      </c>
      <c r="C8" s="75"/>
      <c r="D8" s="75"/>
      <c r="E8" s="114" t="s">
        <v>14</v>
      </c>
      <c r="F8" s="114" t="s">
        <v>2</v>
      </c>
      <c r="G8" s="114"/>
    </row>
    <row r="9" spans="1:7" ht="21">
      <c r="A9" s="38"/>
      <c r="B9" s="115" t="s">
        <v>6</v>
      </c>
      <c r="C9" s="115"/>
      <c r="D9" s="115"/>
      <c r="E9" s="25"/>
      <c r="F9" s="25"/>
      <c r="G9" s="25"/>
    </row>
    <row r="10" spans="1:7" ht="21">
      <c r="A10" s="38">
        <v>1</v>
      </c>
      <c r="B10" s="42" t="s">
        <v>57</v>
      </c>
      <c r="C10" s="43"/>
      <c r="D10" s="44"/>
      <c r="E10" s="25">
        <v>3</v>
      </c>
      <c r="F10" s="117">
        <v>16500</v>
      </c>
      <c r="G10" s="25"/>
    </row>
    <row r="11" spans="1:7" ht="21">
      <c r="A11" s="38">
        <v>2</v>
      </c>
      <c r="B11" s="116" t="s">
        <v>79</v>
      </c>
      <c r="C11" s="116"/>
      <c r="D11" s="116"/>
      <c r="E11" s="25">
        <v>1</v>
      </c>
      <c r="F11" s="117">
        <v>4000</v>
      </c>
      <c r="G11" s="25"/>
    </row>
    <row r="12" spans="1:7" ht="21">
      <c r="A12" s="38">
        <v>3</v>
      </c>
      <c r="B12" s="116" t="s">
        <v>58</v>
      </c>
      <c r="C12" s="116"/>
      <c r="D12" s="116"/>
      <c r="E12" s="30">
        <v>3</v>
      </c>
      <c r="F12" s="118">
        <v>12600</v>
      </c>
      <c r="G12" s="25"/>
    </row>
    <row r="13" spans="1:7" ht="21">
      <c r="A13" s="38">
        <v>4</v>
      </c>
      <c r="B13" s="58" t="s">
        <v>80</v>
      </c>
      <c r="C13" s="58"/>
      <c r="D13" s="58"/>
      <c r="E13" s="37">
        <v>1</v>
      </c>
      <c r="F13" s="36">
        <v>3477</v>
      </c>
      <c r="G13" s="38"/>
    </row>
    <row r="14" spans="1:7" ht="21">
      <c r="A14" s="38">
        <v>5</v>
      </c>
      <c r="B14" s="58" t="s">
        <v>81</v>
      </c>
      <c r="C14" s="58"/>
      <c r="D14" s="58"/>
      <c r="E14" s="37">
        <v>2</v>
      </c>
      <c r="F14" s="36">
        <v>8000</v>
      </c>
      <c r="G14" s="38"/>
    </row>
    <row r="15" spans="1:7" ht="21">
      <c r="A15" s="38">
        <v>6</v>
      </c>
      <c r="B15" s="58" t="s">
        <v>82</v>
      </c>
      <c r="C15" s="58"/>
      <c r="D15" s="58"/>
      <c r="E15" s="37">
        <v>1</v>
      </c>
      <c r="F15" s="36">
        <v>4800</v>
      </c>
      <c r="G15" s="38"/>
    </row>
    <row r="16" spans="1:7" ht="21">
      <c r="A16" s="38">
        <v>7</v>
      </c>
      <c r="B16" s="58" t="s">
        <v>83</v>
      </c>
      <c r="C16" s="58"/>
      <c r="D16" s="58"/>
      <c r="E16" s="37">
        <v>1</v>
      </c>
      <c r="F16" s="36">
        <v>5700</v>
      </c>
      <c r="G16" s="38"/>
    </row>
    <row r="17" spans="1:12" ht="21">
      <c r="A17" s="38">
        <v>8</v>
      </c>
      <c r="B17" s="58" t="s">
        <v>84</v>
      </c>
      <c r="C17" s="58"/>
      <c r="D17" s="58"/>
      <c r="E17" s="37">
        <v>1</v>
      </c>
      <c r="F17" s="36">
        <v>8400</v>
      </c>
      <c r="G17" s="38"/>
    </row>
    <row r="18" spans="1:12" ht="34.799999999999997" customHeight="1">
      <c r="A18" s="38">
        <v>9</v>
      </c>
      <c r="B18" s="58" t="s">
        <v>85</v>
      </c>
      <c r="C18" s="58"/>
      <c r="D18" s="58"/>
      <c r="E18" s="37">
        <v>1</v>
      </c>
      <c r="F18" s="36">
        <v>9490</v>
      </c>
      <c r="G18" s="38"/>
    </row>
    <row r="19" spans="1:12" ht="34.799999999999997" customHeight="1">
      <c r="A19" s="38">
        <v>10</v>
      </c>
      <c r="B19" s="58" t="s">
        <v>86</v>
      </c>
      <c r="C19" s="58"/>
      <c r="D19" s="58"/>
      <c r="E19" s="37">
        <v>1</v>
      </c>
      <c r="F19" s="36">
        <v>1950</v>
      </c>
      <c r="G19" s="38"/>
    </row>
    <row r="20" spans="1:12" ht="34.799999999999997" customHeight="1">
      <c r="A20" s="38">
        <v>11</v>
      </c>
      <c r="B20" s="58" t="s">
        <v>87</v>
      </c>
      <c r="C20" s="58"/>
      <c r="D20" s="58"/>
      <c r="E20" s="37">
        <v>1</v>
      </c>
      <c r="F20" s="36">
        <v>1500</v>
      </c>
      <c r="G20" s="38"/>
    </row>
    <row r="21" spans="1:12" ht="34.799999999999997" customHeight="1">
      <c r="A21" s="38">
        <v>12</v>
      </c>
      <c r="B21" s="58" t="s">
        <v>88</v>
      </c>
      <c r="C21" s="58"/>
      <c r="D21" s="58"/>
      <c r="E21" s="37">
        <v>1</v>
      </c>
      <c r="F21" s="36">
        <v>1500</v>
      </c>
      <c r="G21" s="38"/>
    </row>
    <row r="22" spans="1:12" ht="34.799999999999997" customHeight="1">
      <c r="A22" s="38">
        <v>13</v>
      </c>
      <c r="B22" s="58" t="s">
        <v>89</v>
      </c>
      <c r="C22" s="58"/>
      <c r="D22" s="58"/>
      <c r="E22" s="37">
        <v>1</v>
      </c>
      <c r="F22" s="36">
        <v>23950</v>
      </c>
      <c r="G22" s="38"/>
    </row>
    <row r="23" spans="1:12" ht="34.799999999999997" customHeight="1">
      <c r="A23" s="38">
        <v>14</v>
      </c>
      <c r="B23" s="58" t="s">
        <v>90</v>
      </c>
      <c r="C23" s="58"/>
      <c r="D23" s="58"/>
      <c r="E23" s="37">
        <v>1</v>
      </c>
      <c r="F23" s="36">
        <v>23300</v>
      </c>
      <c r="G23" s="38"/>
      <c r="L23" s="23"/>
    </row>
    <row r="24" spans="1:12" ht="45" customHeight="1">
      <c r="A24" s="38"/>
      <c r="B24" s="58" t="s">
        <v>8</v>
      </c>
      <c r="C24" s="58"/>
      <c r="D24" s="58"/>
      <c r="E24" s="123">
        <f>F11+F12+F13+F14+F15+F16+F17+F18+F19+F20+F21+F22+F23+F10</f>
        <v>125167</v>
      </c>
      <c r="F24" s="123"/>
      <c r="G24" s="123"/>
    </row>
    <row r="25" spans="1:12" ht="45" customHeight="1">
      <c r="A25" s="38"/>
      <c r="B25" s="115" t="s">
        <v>7</v>
      </c>
      <c r="C25" s="115"/>
      <c r="D25" s="115"/>
      <c r="E25" s="119"/>
      <c r="F25" s="119"/>
      <c r="G25" s="119"/>
    </row>
    <row r="26" spans="1:12" ht="45" customHeight="1">
      <c r="A26" s="38">
        <v>1</v>
      </c>
      <c r="B26" s="58" t="s">
        <v>91</v>
      </c>
      <c r="C26" s="58"/>
      <c r="D26" s="58"/>
      <c r="E26" s="124">
        <v>4241688.37</v>
      </c>
      <c r="F26" s="119"/>
      <c r="G26" s="119"/>
    </row>
    <row r="27" spans="1:12" ht="21">
      <c r="A27" s="38" t="s">
        <v>10</v>
      </c>
      <c r="B27" s="75"/>
      <c r="C27" s="75"/>
      <c r="D27" s="75"/>
      <c r="E27" s="123">
        <f>+E26</f>
        <v>4241688.37</v>
      </c>
      <c r="F27" s="123"/>
      <c r="G27" s="123"/>
    </row>
    <row r="28" spans="1:12" ht="21">
      <c r="A28" s="41"/>
      <c r="B28" s="120"/>
      <c r="C28" s="120"/>
      <c r="D28" s="120"/>
      <c r="E28" s="121"/>
      <c r="F28" s="121"/>
      <c r="G28" s="121"/>
    </row>
    <row r="29" spans="1:12" ht="21">
      <c r="A29" s="51" t="s">
        <v>11</v>
      </c>
      <c r="B29" s="52"/>
      <c r="C29" s="52"/>
      <c r="D29" s="39" t="s">
        <v>78</v>
      </c>
      <c r="E29" s="40"/>
      <c r="F29" s="41"/>
      <c r="G29" s="41"/>
    </row>
    <row r="30" spans="1:12">
      <c r="B30" s="7"/>
      <c r="C30" s="7"/>
      <c r="D30" s="7"/>
      <c r="E30" s="7"/>
    </row>
    <row r="33" spans="1:1">
      <c r="A33" s="8"/>
    </row>
  </sheetData>
  <mergeCells count="36">
    <mergeCell ref="B27:D27"/>
    <mergeCell ref="E27:G27"/>
    <mergeCell ref="A29:C29"/>
    <mergeCell ref="B10:D10"/>
    <mergeCell ref="B24:D24"/>
    <mergeCell ref="E24:G24"/>
    <mergeCell ref="B25:D25"/>
    <mergeCell ref="E25:G25"/>
    <mergeCell ref="B26:D26"/>
    <mergeCell ref="E26:G26"/>
    <mergeCell ref="B22:D22"/>
    <mergeCell ref="B23:D23"/>
    <mergeCell ref="B16:D16"/>
    <mergeCell ref="B17:D17"/>
    <mergeCell ref="B18:D18"/>
    <mergeCell ref="B19:D19"/>
    <mergeCell ref="B20:D20"/>
    <mergeCell ref="B21:D21"/>
    <mergeCell ref="B9:D9"/>
    <mergeCell ref="B11:D11"/>
    <mergeCell ref="B12:D12"/>
    <mergeCell ref="B13:D13"/>
    <mergeCell ref="B14:D14"/>
    <mergeCell ref="B15:D15"/>
    <mergeCell ref="B5:C5"/>
    <mergeCell ref="E5:G5"/>
    <mergeCell ref="B6:C6"/>
    <mergeCell ref="E6:G6"/>
    <mergeCell ref="A7:G7"/>
    <mergeCell ref="B8:D8"/>
    <mergeCell ref="A1:G1"/>
    <mergeCell ref="A2:G2"/>
    <mergeCell ref="B3:C3"/>
    <mergeCell ref="E3:G3"/>
    <mergeCell ref="B4:C4"/>
    <mergeCell ref="E4:G4"/>
  </mergeCells>
  <pageMargins left="0" right="0" top="0.35433070866141736" bottom="0.35433070866141736" header="0.31496062992125984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view="pageBreakPreview" topLeftCell="A49" zoomScale="60" workbookViewId="0">
      <selection activeCell="A49" sqref="A1:XFD1048576"/>
    </sheetView>
  </sheetViews>
  <sheetFormatPr defaultColWidth="9.109375" defaultRowHeight="18"/>
  <cols>
    <col min="1" max="1" width="9.109375" style="5"/>
    <col min="2" max="2" width="15.88671875" style="5" customWidth="1"/>
    <col min="3" max="3" width="19.44140625" style="5" customWidth="1"/>
    <col min="4" max="4" width="60" style="5" customWidth="1"/>
    <col min="5" max="5" width="13" style="5" customWidth="1"/>
    <col min="6" max="6" width="14.6640625" style="5" customWidth="1"/>
    <col min="7" max="7" width="2.88671875" style="5" hidden="1" customWidth="1"/>
    <col min="8" max="16384" width="9.109375" style="5"/>
  </cols>
  <sheetData>
    <row r="1" spans="1:7" ht="25.5" customHeight="1">
      <c r="A1" s="67" t="s">
        <v>37</v>
      </c>
      <c r="B1" s="67"/>
      <c r="C1" s="67"/>
      <c r="D1" s="67"/>
      <c r="E1" s="67"/>
      <c r="F1" s="67"/>
      <c r="G1" s="67"/>
    </row>
    <row r="2" spans="1:7" ht="28.5" customHeight="1">
      <c r="A2" s="74" t="s">
        <v>13</v>
      </c>
      <c r="B2" s="74"/>
      <c r="C2" s="74"/>
      <c r="D2" s="74"/>
      <c r="E2" s="74"/>
      <c r="F2" s="74"/>
      <c r="G2" s="74"/>
    </row>
    <row r="3" spans="1:7" ht="75" customHeight="1">
      <c r="A3" s="24"/>
      <c r="B3" s="75" t="s">
        <v>1</v>
      </c>
      <c r="C3" s="75"/>
      <c r="D3" s="25" t="s">
        <v>0</v>
      </c>
      <c r="E3" s="53" t="s">
        <v>2</v>
      </c>
      <c r="F3" s="54"/>
      <c r="G3" s="55"/>
    </row>
    <row r="4" spans="1:7" ht="36" customHeight="1">
      <c r="A4" s="24">
        <v>1</v>
      </c>
      <c r="B4" s="53" t="s">
        <v>6</v>
      </c>
      <c r="C4" s="55"/>
      <c r="D4" s="25" t="s">
        <v>5</v>
      </c>
      <c r="E4" s="68">
        <v>164086</v>
      </c>
      <c r="F4" s="69"/>
      <c r="G4" s="70"/>
    </row>
    <row r="5" spans="1:7" ht="36" customHeight="1">
      <c r="A5" s="24">
        <v>2</v>
      </c>
      <c r="B5" s="53" t="s">
        <v>7</v>
      </c>
      <c r="C5" s="55"/>
      <c r="D5" s="25" t="s">
        <v>5</v>
      </c>
      <c r="E5" s="68">
        <v>4240422.49</v>
      </c>
      <c r="F5" s="69"/>
      <c r="G5" s="70"/>
    </row>
    <row r="6" spans="1:7" ht="30" customHeight="1">
      <c r="A6" s="25"/>
      <c r="B6" s="75" t="s">
        <v>75</v>
      </c>
      <c r="C6" s="75"/>
      <c r="D6" s="24"/>
      <c r="E6" s="64">
        <f>E4+E5</f>
        <v>4404508.49</v>
      </c>
      <c r="F6" s="71"/>
      <c r="G6" s="72"/>
    </row>
    <row r="7" spans="1:7" ht="41.25" customHeight="1">
      <c r="A7" s="73" t="s">
        <v>4</v>
      </c>
      <c r="B7" s="62"/>
      <c r="C7" s="62"/>
      <c r="D7" s="62"/>
      <c r="E7" s="62"/>
      <c r="F7" s="62"/>
      <c r="G7" s="63"/>
    </row>
    <row r="8" spans="1:7" ht="45" customHeight="1">
      <c r="A8" s="24"/>
      <c r="B8" s="75" t="s">
        <v>3</v>
      </c>
      <c r="C8" s="75"/>
      <c r="D8" s="75"/>
      <c r="E8" s="26" t="s">
        <v>14</v>
      </c>
      <c r="F8" s="26" t="s">
        <v>2</v>
      </c>
      <c r="G8" s="27"/>
    </row>
    <row r="9" spans="1:7" ht="37.5" customHeight="1">
      <c r="A9" s="24"/>
      <c r="B9" s="45" t="s">
        <v>6</v>
      </c>
      <c r="C9" s="46"/>
      <c r="D9" s="47"/>
      <c r="E9" s="25"/>
      <c r="F9" s="25"/>
      <c r="G9" s="28"/>
    </row>
    <row r="10" spans="1:7" ht="34.799999999999997" customHeight="1">
      <c r="A10" s="24">
        <v>1</v>
      </c>
      <c r="B10" s="48" t="s">
        <v>38</v>
      </c>
      <c r="C10" s="49"/>
      <c r="D10" s="50"/>
      <c r="E10" s="25">
        <v>1</v>
      </c>
      <c r="F10" s="29">
        <v>7880</v>
      </c>
      <c r="G10" s="28"/>
    </row>
    <row r="11" spans="1:7" ht="34.799999999999997" customHeight="1">
      <c r="A11" s="24">
        <v>2</v>
      </c>
      <c r="B11" s="48" t="s">
        <v>39</v>
      </c>
      <c r="C11" s="49"/>
      <c r="D11" s="50"/>
      <c r="E11" s="30">
        <v>1</v>
      </c>
      <c r="F11" s="31">
        <v>11790.35</v>
      </c>
      <c r="G11" s="28"/>
    </row>
    <row r="12" spans="1:7" ht="34.799999999999997" customHeight="1">
      <c r="A12" s="24">
        <v>3</v>
      </c>
      <c r="B12" s="42" t="s">
        <v>40</v>
      </c>
      <c r="C12" s="43"/>
      <c r="D12" s="44"/>
      <c r="E12" s="32">
        <v>1</v>
      </c>
      <c r="F12" s="33">
        <v>11990</v>
      </c>
      <c r="G12" s="34"/>
    </row>
    <row r="13" spans="1:7" ht="34.799999999999997" customHeight="1">
      <c r="A13" s="24">
        <v>4</v>
      </c>
      <c r="B13" s="42" t="s">
        <v>41</v>
      </c>
      <c r="C13" s="43"/>
      <c r="D13" s="44"/>
      <c r="E13" s="32">
        <v>1</v>
      </c>
      <c r="F13" s="33">
        <v>3360</v>
      </c>
      <c r="G13" s="34"/>
    </row>
    <row r="14" spans="1:7" ht="34.799999999999997" customHeight="1">
      <c r="A14" s="24">
        <v>5</v>
      </c>
      <c r="B14" s="42" t="s">
        <v>42</v>
      </c>
      <c r="C14" s="43"/>
      <c r="D14" s="44"/>
      <c r="E14" s="32">
        <v>1</v>
      </c>
      <c r="F14" s="33">
        <v>5600</v>
      </c>
      <c r="G14" s="34"/>
    </row>
    <row r="15" spans="1:7" ht="34.799999999999997" customHeight="1">
      <c r="A15" s="24">
        <v>6</v>
      </c>
      <c r="B15" s="42" t="s">
        <v>43</v>
      </c>
      <c r="C15" s="43"/>
      <c r="D15" s="44"/>
      <c r="E15" s="32">
        <v>1</v>
      </c>
      <c r="F15" s="33">
        <v>4590</v>
      </c>
      <c r="G15" s="34"/>
    </row>
    <row r="16" spans="1:7" ht="34.799999999999997" customHeight="1">
      <c r="A16" s="24">
        <v>7</v>
      </c>
      <c r="B16" s="42" t="s">
        <v>44</v>
      </c>
      <c r="C16" s="43"/>
      <c r="D16" s="44"/>
      <c r="E16" s="32">
        <v>1</v>
      </c>
      <c r="F16" s="33">
        <v>8200</v>
      </c>
      <c r="G16" s="34"/>
    </row>
    <row r="17" spans="1:12" ht="34.799999999999997" customHeight="1">
      <c r="A17" s="24">
        <v>8</v>
      </c>
      <c r="B17" s="42" t="s">
        <v>45</v>
      </c>
      <c r="C17" s="43"/>
      <c r="D17" s="44"/>
      <c r="E17" s="32">
        <v>1</v>
      </c>
      <c r="F17" s="33">
        <v>2600</v>
      </c>
      <c r="G17" s="34"/>
    </row>
    <row r="18" spans="1:12" ht="34.799999999999997" customHeight="1">
      <c r="A18" s="24">
        <v>9</v>
      </c>
      <c r="B18" s="42" t="s">
        <v>46</v>
      </c>
      <c r="C18" s="43"/>
      <c r="D18" s="44"/>
      <c r="E18" s="32">
        <v>1</v>
      </c>
      <c r="F18" s="33">
        <v>1600</v>
      </c>
      <c r="G18" s="34"/>
    </row>
    <row r="19" spans="1:12" ht="34.799999999999997" customHeight="1">
      <c r="A19" s="24">
        <v>10</v>
      </c>
      <c r="B19" s="42" t="s">
        <v>47</v>
      </c>
      <c r="C19" s="43"/>
      <c r="D19" s="44"/>
      <c r="E19" s="32">
        <v>1</v>
      </c>
      <c r="F19" s="33">
        <v>790</v>
      </c>
      <c r="G19" s="34"/>
    </row>
    <row r="20" spans="1:12" ht="34.799999999999997" customHeight="1">
      <c r="A20" s="24">
        <v>10</v>
      </c>
      <c r="B20" s="42" t="s">
        <v>48</v>
      </c>
      <c r="C20" s="43"/>
      <c r="D20" s="44"/>
      <c r="E20" s="32">
        <v>1</v>
      </c>
      <c r="F20" s="33">
        <v>2550</v>
      </c>
      <c r="G20" s="34"/>
    </row>
    <row r="21" spans="1:12" ht="34.799999999999997" customHeight="1">
      <c r="A21" s="24">
        <v>11</v>
      </c>
      <c r="B21" s="42" t="s">
        <v>49</v>
      </c>
      <c r="C21" s="43"/>
      <c r="D21" s="44"/>
      <c r="E21" s="32">
        <v>1</v>
      </c>
      <c r="F21" s="33">
        <v>4400</v>
      </c>
      <c r="G21" s="34"/>
    </row>
    <row r="22" spans="1:12" ht="34.799999999999997" customHeight="1">
      <c r="A22" s="24">
        <v>12</v>
      </c>
      <c r="B22" s="42" t="s">
        <v>50</v>
      </c>
      <c r="C22" s="43"/>
      <c r="D22" s="44"/>
      <c r="E22" s="32">
        <v>1</v>
      </c>
      <c r="F22" s="33">
        <v>2800</v>
      </c>
      <c r="G22" s="34"/>
      <c r="L22" s="6"/>
    </row>
    <row r="23" spans="1:12" ht="34.799999999999997" customHeight="1">
      <c r="A23" s="24">
        <v>13</v>
      </c>
      <c r="B23" s="42" t="s">
        <v>51</v>
      </c>
      <c r="C23" s="43"/>
      <c r="D23" s="44"/>
      <c r="E23" s="35">
        <v>44</v>
      </c>
      <c r="F23" s="36">
        <v>24852</v>
      </c>
      <c r="G23" s="34"/>
      <c r="L23" s="6"/>
    </row>
    <row r="24" spans="1:12" ht="34.799999999999997" customHeight="1">
      <c r="A24" s="24">
        <v>14</v>
      </c>
      <c r="B24" s="42" t="s">
        <v>52</v>
      </c>
      <c r="C24" s="43"/>
      <c r="D24" s="44"/>
      <c r="E24" s="35">
        <v>6</v>
      </c>
      <c r="F24" s="36">
        <v>7104</v>
      </c>
      <c r="G24" s="34"/>
      <c r="L24" s="6"/>
    </row>
    <row r="25" spans="1:12" ht="34.799999999999997" customHeight="1">
      <c r="A25" s="24">
        <v>15</v>
      </c>
      <c r="B25" s="42" t="s">
        <v>53</v>
      </c>
      <c r="C25" s="43"/>
      <c r="D25" s="44"/>
      <c r="E25" s="32"/>
      <c r="F25" s="33">
        <v>5749.5</v>
      </c>
      <c r="G25" s="34"/>
      <c r="L25" s="13"/>
    </row>
    <row r="26" spans="1:12" ht="34.799999999999997" customHeight="1">
      <c r="A26" s="24">
        <v>16</v>
      </c>
      <c r="B26" s="42" t="s">
        <v>54</v>
      </c>
      <c r="C26" s="43"/>
      <c r="D26" s="44"/>
      <c r="E26" s="32">
        <v>1</v>
      </c>
      <c r="F26" s="33">
        <v>900</v>
      </c>
      <c r="G26" s="34"/>
      <c r="L26" s="13"/>
    </row>
    <row r="27" spans="1:12" ht="34.799999999999997" customHeight="1">
      <c r="A27" s="24">
        <v>17</v>
      </c>
      <c r="B27" s="42" t="s">
        <v>55</v>
      </c>
      <c r="C27" s="43"/>
      <c r="D27" s="44"/>
      <c r="E27" s="32">
        <v>1</v>
      </c>
      <c r="F27" s="33">
        <v>2650</v>
      </c>
      <c r="G27" s="34"/>
      <c r="L27" s="13"/>
    </row>
    <row r="28" spans="1:12" ht="34.799999999999997" customHeight="1">
      <c r="A28" s="24">
        <v>18</v>
      </c>
      <c r="B28" s="42" t="s">
        <v>56</v>
      </c>
      <c r="C28" s="43"/>
      <c r="D28" s="44"/>
      <c r="E28" s="32">
        <v>1</v>
      </c>
      <c r="F28" s="33">
        <v>4050</v>
      </c>
      <c r="G28" s="34"/>
      <c r="L28" s="13"/>
    </row>
    <row r="29" spans="1:12" ht="34.799999999999997" customHeight="1">
      <c r="A29" s="24">
        <v>19</v>
      </c>
      <c r="B29" s="42" t="s">
        <v>57</v>
      </c>
      <c r="C29" s="43"/>
      <c r="D29" s="44"/>
      <c r="E29" s="32">
        <v>1</v>
      </c>
      <c r="F29" s="33">
        <v>2200</v>
      </c>
      <c r="G29" s="34"/>
      <c r="L29" s="13"/>
    </row>
    <row r="30" spans="1:12" ht="34.799999999999997" customHeight="1">
      <c r="A30" s="24">
        <v>20</v>
      </c>
      <c r="B30" s="42" t="s">
        <v>58</v>
      </c>
      <c r="C30" s="43"/>
      <c r="D30" s="44"/>
      <c r="E30" s="32">
        <v>1</v>
      </c>
      <c r="F30" s="33">
        <v>2850</v>
      </c>
      <c r="G30" s="34"/>
      <c r="L30" s="21"/>
    </row>
    <row r="31" spans="1:12" ht="34.799999999999997" customHeight="1">
      <c r="A31" s="24">
        <v>21</v>
      </c>
      <c r="B31" s="42" t="s">
        <v>57</v>
      </c>
      <c r="C31" s="43"/>
      <c r="D31" s="44"/>
      <c r="E31" s="32">
        <v>1</v>
      </c>
      <c r="F31" s="33">
        <v>2500</v>
      </c>
      <c r="G31" s="34"/>
      <c r="L31" s="21"/>
    </row>
    <row r="32" spans="1:12" ht="34.799999999999997" customHeight="1">
      <c r="A32" s="24">
        <v>22</v>
      </c>
      <c r="B32" s="42" t="s">
        <v>59</v>
      </c>
      <c r="C32" s="43"/>
      <c r="D32" s="44"/>
      <c r="E32" s="32">
        <v>1</v>
      </c>
      <c r="F32" s="33">
        <v>1800</v>
      </c>
      <c r="G32" s="34"/>
      <c r="L32" s="21"/>
    </row>
    <row r="33" spans="1:12" ht="34.799999999999997" customHeight="1">
      <c r="A33" s="24">
        <v>23</v>
      </c>
      <c r="B33" s="42" t="s">
        <v>60</v>
      </c>
      <c r="C33" s="43"/>
      <c r="D33" s="44"/>
      <c r="E33" s="32">
        <v>63</v>
      </c>
      <c r="F33" s="33">
        <v>7275</v>
      </c>
      <c r="G33" s="34"/>
      <c r="L33" s="21"/>
    </row>
    <row r="34" spans="1:12" ht="34.799999999999997" customHeight="1">
      <c r="A34" s="24">
        <v>24</v>
      </c>
      <c r="B34" s="42" t="s">
        <v>61</v>
      </c>
      <c r="C34" s="43"/>
      <c r="D34" s="44"/>
      <c r="E34" s="32">
        <v>1</v>
      </c>
      <c r="F34" s="33">
        <v>2450</v>
      </c>
      <c r="G34" s="34"/>
      <c r="L34" s="21"/>
    </row>
    <row r="35" spans="1:12" ht="34.799999999999997" customHeight="1">
      <c r="A35" s="24">
        <v>25</v>
      </c>
      <c r="B35" s="42" t="s">
        <v>62</v>
      </c>
      <c r="C35" s="43"/>
      <c r="D35" s="44"/>
      <c r="E35" s="32">
        <v>3</v>
      </c>
      <c r="F35" s="33">
        <v>2400</v>
      </c>
      <c r="G35" s="34"/>
      <c r="L35" s="21"/>
    </row>
    <row r="36" spans="1:12" ht="34.799999999999997" customHeight="1">
      <c r="A36" s="24">
        <v>26</v>
      </c>
      <c r="B36" s="42" t="s">
        <v>63</v>
      </c>
      <c r="C36" s="43"/>
      <c r="D36" s="44"/>
      <c r="E36" s="32">
        <v>1</v>
      </c>
      <c r="F36" s="33">
        <v>800</v>
      </c>
      <c r="G36" s="34"/>
      <c r="L36" s="21"/>
    </row>
    <row r="37" spans="1:12" ht="34.799999999999997" customHeight="1">
      <c r="A37" s="24">
        <v>27</v>
      </c>
      <c r="B37" s="42" t="s">
        <v>64</v>
      </c>
      <c r="C37" s="43"/>
      <c r="D37" s="44"/>
      <c r="E37" s="32">
        <v>1</v>
      </c>
      <c r="F37" s="33">
        <v>500</v>
      </c>
      <c r="G37" s="34"/>
      <c r="L37" s="21"/>
    </row>
    <row r="38" spans="1:12" ht="34.799999999999997" customHeight="1">
      <c r="A38" s="24">
        <v>28</v>
      </c>
      <c r="B38" s="42" t="s">
        <v>65</v>
      </c>
      <c r="C38" s="43"/>
      <c r="D38" s="44"/>
      <c r="E38" s="32">
        <v>1</v>
      </c>
      <c r="F38" s="33">
        <v>2900</v>
      </c>
      <c r="G38" s="34"/>
      <c r="L38" s="21"/>
    </row>
    <row r="39" spans="1:12" ht="34.799999999999997" customHeight="1">
      <c r="A39" s="24">
        <v>29</v>
      </c>
      <c r="B39" s="42" t="s">
        <v>66</v>
      </c>
      <c r="C39" s="43"/>
      <c r="D39" s="44"/>
      <c r="E39" s="32">
        <v>1</v>
      </c>
      <c r="F39" s="33">
        <v>2650</v>
      </c>
      <c r="G39" s="34"/>
      <c r="L39" s="13"/>
    </row>
    <row r="40" spans="1:12" ht="34.799999999999997" customHeight="1">
      <c r="A40" s="24">
        <v>30</v>
      </c>
      <c r="B40" s="42" t="s">
        <v>67</v>
      </c>
      <c r="C40" s="43"/>
      <c r="D40" s="44"/>
      <c r="E40" s="32">
        <v>1</v>
      </c>
      <c r="F40" s="33">
        <v>1500</v>
      </c>
      <c r="G40" s="34"/>
      <c r="L40" s="21"/>
    </row>
    <row r="41" spans="1:12" ht="34.799999999999997" customHeight="1">
      <c r="A41" s="24">
        <v>31</v>
      </c>
      <c r="B41" s="42" t="s">
        <v>68</v>
      </c>
      <c r="C41" s="43"/>
      <c r="D41" s="44"/>
      <c r="E41" s="32">
        <v>1</v>
      </c>
      <c r="F41" s="33">
        <v>750</v>
      </c>
      <c r="G41" s="34"/>
      <c r="L41" s="21"/>
    </row>
    <row r="42" spans="1:12" ht="34.799999999999997" customHeight="1">
      <c r="A42" s="24">
        <v>32</v>
      </c>
      <c r="B42" s="42" t="s">
        <v>69</v>
      </c>
      <c r="C42" s="43"/>
      <c r="D42" s="44"/>
      <c r="E42" s="32">
        <v>2</v>
      </c>
      <c r="F42" s="33">
        <v>1000</v>
      </c>
      <c r="G42" s="34"/>
      <c r="L42" s="21"/>
    </row>
    <row r="43" spans="1:12" ht="34.799999999999997" customHeight="1">
      <c r="A43" s="24">
        <v>33</v>
      </c>
      <c r="B43" s="42" t="s">
        <v>70</v>
      </c>
      <c r="C43" s="43"/>
      <c r="D43" s="44"/>
      <c r="E43" s="32">
        <v>25</v>
      </c>
      <c r="F43" s="33">
        <v>14875</v>
      </c>
      <c r="G43" s="34"/>
      <c r="L43" s="21"/>
    </row>
    <row r="44" spans="1:12" ht="34.799999999999997" customHeight="1">
      <c r="A44" s="24">
        <v>34</v>
      </c>
      <c r="B44" s="42" t="s">
        <v>71</v>
      </c>
      <c r="C44" s="43"/>
      <c r="D44" s="44"/>
      <c r="E44" s="32">
        <v>1</v>
      </c>
      <c r="F44" s="33">
        <v>2600</v>
      </c>
      <c r="G44" s="34"/>
      <c r="L44" s="21"/>
    </row>
    <row r="45" spans="1:12" ht="34.799999999999997" customHeight="1">
      <c r="A45" s="24">
        <v>35</v>
      </c>
      <c r="B45" s="42" t="s">
        <v>72</v>
      </c>
      <c r="C45" s="43"/>
      <c r="D45" s="44"/>
      <c r="E45" s="32">
        <v>1</v>
      </c>
      <c r="F45" s="33">
        <v>2380</v>
      </c>
      <c r="G45" s="34"/>
      <c r="L45" s="21"/>
    </row>
    <row r="46" spans="1:12" ht="45" customHeight="1">
      <c r="A46" s="24"/>
      <c r="B46" s="42" t="s">
        <v>8</v>
      </c>
      <c r="C46" s="43"/>
      <c r="D46" s="44"/>
      <c r="E46" s="64">
        <f>F10+F11+F12+F13+F14+F15+F16+F17+F18+F19+F20+F21+F23+F22+F24+F25+F26+F27+F28+F29+F30+F31+F32+F33+F34+F35+F37+F38+F39+F40+F41+F42+F43+F44+F45</f>
        <v>164085.85</v>
      </c>
      <c r="F46" s="65"/>
      <c r="G46" s="66"/>
    </row>
    <row r="47" spans="1:12" ht="45" customHeight="1">
      <c r="A47" s="24"/>
      <c r="B47" s="45" t="s">
        <v>7</v>
      </c>
      <c r="C47" s="46"/>
      <c r="D47" s="47"/>
      <c r="E47" s="61"/>
      <c r="F47" s="62"/>
      <c r="G47" s="63"/>
    </row>
    <row r="48" spans="1:12" ht="45" customHeight="1">
      <c r="A48" s="24">
        <v>1</v>
      </c>
      <c r="B48" s="58" t="s">
        <v>9</v>
      </c>
      <c r="C48" s="58"/>
      <c r="D48" s="58"/>
      <c r="E48" s="59">
        <v>4211419.22</v>
      </c>
      <c r="F48" s="60"/>
      <c r="G48" s="60"/>
    </row>
    <row r="49" spans="1:7" ht="30" customHeight="1">
      <c r="A49" s="24" t="s">
        <v>10</v>
      </c>
      <c r="B49" s="53"/>
      <c r="C49" s="54"/>
      <c r="D49" s="55"/>
      <c r="E49" s="56">
        <f>+E48</f>
        <v>4211419.22</v>
      </c>
      <c r="F49" s="57"/>
      <c r="G49" s="57"/>
    </row>
    <row r="50" spans="1:7" ht="30" customHeight="1">
      <c r="A50" s="51" t="s">
        <v>73</v>
      </c>
      <c r="B50" s="52"/>
      <c r="C50" s="52"/>
      <c r="D50" s="39" t="s">
        <v>74</v>
      </c>
      <c r="E50" s="40"/>
      <c r="F50" s="41"/>
      <c r="G50" s="41"/>
    </row>
    <row r="51" spans="1:7">
      <c r="B51" s="7"/>
      <c r="C51" s="7"/>
      <c r="D51" s="7"/>
      <c r="E51" s="7"/>
    </row>
    <row r="54" spans="1:7" ht="20.25" customHeight="1">
      <c r="A54" s="8"/>
    </row>
  </sheetData>
  <mergeCells count="58">
    <mergeCell ref="B39:D39"/>
    <mergeCell ref="B19:D19"/>
    <mergeCell ref="A1:G1"/>
    <mergeCell ref="E4:G4"/>
    <mergeCell ref="E6:G6"/>
    <mergeCell ref="A7:G7"/>
    <mergeCell ref="A2:G2"/>
    <mergeCell ref="E3:G3"/>
    <mergeCell ref="B3:C3"/>
    <mergeCell ref="B4:C4"/>
    <mergeCell ref="B6:C6"/>
    <mergeCell ref="B5:C5"/>
    <mergeCell ref="E5:G5"/>
    <mergeCell ref="B8:D8"/>
    <mergeCell ref="B13:D13"/>
    <mergeCell ref="B21:D21"/>
    <mergeCell ref="A50:C50"/>
    <mergeCell ref="B22:D22"/>
    <mergeCell ref="B49:D49"/>
    <mergeCell ref="E49:G49"/>
    <mergeCell ref="B48:D48"/>
    <mergeCell ref="E48:G48"/>
    <mergeCell ref="B47:D47"/>
    <mergeCell ref="B27:D27"/>
    <mergeCell ref="B28:D28"/>
    <mergeCell ref="E47:G47"/>
    <mergeCell ref="B23:D23"/>
    <mergeCell ref="B24:D24"/>
    <mergeCell ref="B25:D25"/>
    <mergeCell ref="B26:D26"/>
    <mergeCell ref="E46:G46"/>
    <mergeCell ref="B46:D46"/>
    <mergeCell ref="B20:D20"/>
    <mergeCell ref="B18:D18"/>
    <mergeCell ref="B16:D16"/>
    <mergeCell ref="B17:D17"/>
    <mergeCell ref="B9:D9"/>
    <mergeCell ref="B11:D11"/>
    <mergeCell ref="B10:D10"/>
    <mergeCell ref="B12:D12"/>
    <mergeCell ref="B14:D14"/>
    <mergeCell ref="B15:D15"/>
    <mergeCell ref="B45:D45"/>
    <mergeCell ref="B44:D44"/>
    <mergeCell ref="B29:D29"/>
    <mergeCell ref="B43:D43"/>
    <mergeCell ref="B40:D40"/>
    <mergeCell ref="B41:D41"/>
    <mergeCell ref="B42:D42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</mergeCells>
  <phoneticPr fontId="2" type="noConversion"/>
  <pageMargins left="0.31496062992125984" right="0.11811023622047245" top="0.74803149606299213" bottom="0.74803149606299213" header="0.31496062992125984" footer="0.31496062992125984"/>
  <pageSetup paperSize="9" scale="70" orientation="portrait" r:id="rId1"/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I12" sqref="I12"/>
    </sheetView>
  </sheetViews>
  <sheetFormatPr defaultColWidth="9.109375" defaultRowHeight="18"/>
  <cols>
    <col min="1" max="1" width="9.109375" style="5"/>
    <col min="2" max="2" width="15.88671875" style="5" customWidth="1"/>
    <col min="3" max="3" width="19.44140625" style="5" customWidth="1"/>
    <col min="4" max="4" width="60" style="5" customWidth="1"/>
    <col min="5" max="5" width="13" style="5" customWidth="1"/>
    <col min="6" max="6" width="14.6640625" style="5" customWidth="1"/>
    <col min="7" max="7" width="2.88671875" style="5" hidden="1" customWidth="1"/>
    <col min="8" max="16384" width="9.109375" style="5"/>
  </cols>
  <sheetData>
    <row r="1" spans="1:7">
      <c r="A1" s="108" t="s">
        <v>16</v>
      </c>
      <c r="B1" s="108"/>
      <c r="C1" s="108"/>
      <c r="D1" s="108"/>
      <c r="E1" s="108"/>
      <c r="F1" s="108"/>
      <c r="G1" s="108"/>
    </row>
    <row r="2" spans="1:7">
      <c r="A2" s="109" t="s">
        <v>13</v>
      </c>
      <c r="B2" s="109"/>
      <c r="C2" s="109"/>
      <c r="D2" s="109"/>
      <c r="E2" s="109"/>
      <c r="F2" s="109"/>
      <c r="G2" s="109"/>
    </row>
    <row r="3" spans="1:7">
      <c r="A3" s="18"/>
      <c r="B3" s="104" t="s">
        <v>1</v>
      </c>
      <c r="C3" s="104"/>
      <c r="D3" s="14" t="s">
        <v>0</v>
      </c>
      <c r="E3" s="87" t="s">
        <v>2</v>
      </c>
      <c r="F3" s="88"/>
      <c r="G3" s="89"/>
    </row>
    <row r="4" spans="1:7">
      <c r="A4" s="18">
        <v>1</v>
      </c>
      <c r="B4" s="87" t="s">
        <v>6</v>
      </c>
      <c r="C4" s="89"/>
      <c r="D4" s="14" t="s">
        <v>5</v>
      </c>
      <c r="E4" s="101">
        <v>164291</v>
      </c>
      <c r="F4" s="102"/>
      <c r="G4" s="103"/>
    </row>
    <row r="5" spans="1:7">
      <c r="A5" s="18">
        <v>2</v>
      </c>
      <c r="B5" s="87" t="s">
        <v>7</v>
      </c>
      <c r="C5" s="89"/>
      <c r="D5" s="14" t="s">
        <v>5</v>
      </c>
      <c r="E5" s="101">
        <v>4107134.16</v>
      </c>
      <c r="F5" s="102"/>
      <c r="G5" s="103"/>
    </row>
    <row r="6" spans="1:7">
      <c r="A6" s="14"/>
      <c r="B6" s="104" t="s">
        <v>17</v>
      </c>
      <c r="C6" s="104"/>
      <c r="D6" s="18"/>
      <c r="E6" s="95">
        <f>E4+E5</f>
        <v>4271425.16</v>
      </c>
      <c r="F6" s="105"/>
      <c r="G6" s="106"/>
    </row>
    <row r="7" spans="1:7">
      <c r="A7" s="107" t="s">
        <v>4</v>
      </c>
      <c r="B7" s="82"/>
      <c r="C7" s="82"/>
      <c r="D7" s="82"/>
      <c r="E7" s="82"/>
      <c r="F7" s="82"/>
      <c r="G7" s="83"/>
    </row>
    <row r="8" spans="1:7">
      <c r="A8" s="18"/>
      <c r="B8" s="104" t="s">
        <v>3</v>
      </c>
      <c r="C8" s="104"/>
      <c r="D8" s="104"/>
      <c r="E8" s="1" t="s">
        <v>14</v>
      </c>
      <c r="F8" s="1" t="s">
        <v>2</v>
      </c>
      <c r="G8" s="2"/>
    </row>
    <row r="9" spans="1:7">
      <c r="A9" s="18"/>
      <c r="B9" s="78" t="s">
        <v>6</v>
      </c>
      <c r="C9" s="79"/>
      <c r="D9" s="80"/>
      <c r="E9" s="14"/>
      <c r="F9" s="14"/>
      <c r="G9" s="16"/>
    </row>
    <row r="10" spans="1:7">
      <c r="A10" s="18">
        <v>1</v>
      </c>
      <c r="B10" s="98" t="s">
        <v>18</v>
      </c>
      <c r="C10" s="99"/>
      <c r="D10" s="100"/>
      <c r="E10" s="14">
        <v>10</v>
      </c>
      <c r="F10" s="10">
        <v>1430</v>
      </c>
      <c r="G10" s="16"/>
    </row>
    <row r="11" spans="1:7">
      <c r="A11" s="18">
        <v>2</v>
      </c>
      <c r="B11" s="98" t="s">
        <v>19</v>
      </c>
      <c r="C11" s="99"/>
      <c r="D11" s="100"/>
      <c r="E11" s="9" t="s">
        <v>20</v>
      </c>
      <c r="F11" s="22">
        <v>1731.53</v>
      </c>
      <c r="G11" s="16"/>
    </row>
    <row r="12" spans="1:7">
      <c r="A12" s="18">
        <v>3</v>
      </c>
      <c r="B12" s="92" t="s">
        <v>21</v>
      </c>
      <c r="C12" s="93"/>
      <c r="D12" s="94"/>
      <c r="E12" s="17">
        <v>1</v>
      </c>
      <c r="F12" s="11">
        <v>12137</v>
      </c>
      <c r="G12" s="20"/>
    </row>
    <row r="13" spans="1:7">
      <c r="A13" s="18">
        <v>4</v>
      </c>
      <c r="B13" s="92" t="s">
        <v>22</v>
      </c>
      <c r="C13" s="93"/>
      <c r="D13" s="94"/>
      <c r="E13" s="17">
        <v>1</v>
      </c>
      <c r="F13" s="11">
        <v>6100</v>
      </c>
      <c r="G13" s="20"/>
    </row>
    <row r="14" spans="1:7">
      <c r="A14" s="18">
        <v>5</v>
      </c>
      <c r="B14" s="92" t="s">
        <v>23</v>
      </c>
      <c r="C14" s="93"/>
      <c r="D14" s="94"/>
      <c r="E14" s="17">
        <v>1</v>
      </c>
      <c r="F14" s="11">
        <v>6000</v>
      </c>
      <c r="G14" s="20"/>
    </row>
    <row r="15" spans="1:7">
      <c r="A15" s="18">
        <v>6</v>
      </c>
      <c r="B15" s="92" t="s">
        <v>24</v>
      </c>
      <c r="C15" s="93"/>
      <c r="D15" s="94"/>
      <c r="E15" s="17">
        <v>4</v>
      </c>
      <c r="F15" s="11">
        <v>8000</v>
      </c>
      <c r="G15" s="20"/>
    </row>
    <row r="16" spans="1:7">
      <c r="A16" s="18">
        <v>7</v>
      </c>
      <c r="B16" s="92" t="s">
        <v>25</v>
      </c>
      <c r="C16" s="93"/>
      <c r="D16" s="94"/>
      <c r="E16" s="17">
        <v>1</v>
      </c>
      <c r="F16" s="11">
        <v>2800</v>
      </c>
      <c r="G16" s="20"/>
    </row>
    <row r="17" spans="1:12" ht="34.799999999999997" customHeight="1">
      <c r="A17" s="18">
        <v>8</v>
      </c>
      <c r="B17" s="92" t="s">
        <v>26</v>
      </c>
      <c r="C17" s="93"/>
      <c r="D17" s="94"/>
      <c r="E17" s="17">
        <v>2</v>
      </c>
      <c r="F17" s="11">
        <v>4250</v>
      </c>
      <c r="G17" s="20"/>
    </row>
    <row r="18" spans="1:12" ht="34.799999999999997" customHeight="1">
      <c r="A18" s="18">
        <v>9</v>
      </c>
      <c r="B18" s="92" t="s">
        <v>21</v>
      </c>
      <c r="C18" s="93"/>
      <c r="D18" s="94"/>
      <c r="E18" s="17">
        <v>1</v>
      </c>
      <c r="F18" s="11">
        <v>13194.18</v>
      </c>
      <c r="G18" s="20"/>
    </row>
    <row r="19" spans="1:12" ht="34.799999999999997" customHeight="1">
      <c r="A19" s="18">
        <v>10</v>
      </c>
      <c r="B19" s="92" t="s">
        <v>27</v>
      </c>
      <c r="C19" s="93"/>
      <c r="D19" s="94"/>
      <c r="E19" s="17">
        <v>1</v>
      </c>
      <c r="F19" s="11">
        <v>4500</v>
      </c>
      <c r="G19" s="20"/>
    </row>
    <row r="20" spans="1:12" ht="34.799999999999997" customHeight="1">
      <c r="A20" s="18">
        <v>10</v>
      </c>
      <c r="B20" s="92" t="s">
        <v>28</v>
      </c>
      <c r="C20" s="93"/>
      <c r="D20" s="94"/>
      <c r="E20" s="17">
        <v>2</v>
      </c>
      <c r="F20" s="11">
        <v>6000</v>
      </c>
      <c r="G20" s="20"/>
    </row>
    <row r="21" spans="1:12" ht="34.799999999999997" customHeight="1">
      <c r="A21" s="18">
        <v>11</v>
      </c>
      <c r="B21" s="92" t="s">
        <v>29</v>
      </c>
      <c r="C21" s="93"/>
      <c r="D21" s="94"/>
      <c r="E21" s="17">
        <v>1</v>
      </c>
      <c r="F21" s="11">
        <v>6000</v>
      </c>
      <c r="G21" s="20"/>
    </row>
    <row r="22" spans="1:12" ht="34.799999999999997" customHeight="1">
      <c r="A22" s="18">
        <v>12</v>
      </c>
      <c r="B22" s="92" t="s">
        <v>30</v>
      </c>
      <c r="C22" s="93"/>
      <c r="D22" s="94"/>
      <c r="E22" s="17">
        <v>1</v>
      </c>
      <c r="F22" s="11">
        <v>6500</v>
      </c>
      <c r="G22" s="20"/>
      <c r="L22" s="21"/>
    </row>
    <row r="23" spans="1:12" ht="34.799999999999997" customHeight="1">
      <c r="A23" s="18">
        <v>13</v>
      </c>
      <c r="B23" s="92" t="s">
        <v>31</v>
      </c>
      <c r="C23" s="93"/>
      <c r="D23" s="94"/>
      <c r="E23" s="19">
        <v>1</v>
      </c>
      <c r="F23" s="12">
        <v>2000</v>
      </c>
      <c r="G23" s="20"/>
      <c r="L23" s="21"/>
    </row>
    <row r="24" spans="1:12" ht="34.799999999999997" customHeight="1">
      <c r="A24" s="18">
        <v>14</v>
      </c>
      <c r="B24" s="92" t="s">
        <v>21</v>
      </c>
      <c r="C24" s="93"/>
      <c r="D24" s="94"/>
      <c r="E24" s="19">
        <v>1</v>
      </c>
      <c r="F24" s="12">
        <v>2750</v>
      </c>
      <c r="G24" s="20"/>
      <c r="L24" s="21"/>
    </row>
    <row r="25" spans="1:12" ht="34.799999999999997" customHeight="1">
      <c r="A25" s="18">
        <v>15</v>
      </c>
      <c r="B25" s="92" t="s">
        <v>32</v>
      </c>
      <c r="C25" s="93"/>
      <c r="D25" s="94"/>
      <c r="E25" s="17">
        <v>23</v>
      </c>
      <c r="F25" s="11">
        <v>40250</v>
      </c>
      <c r="G25" s="20"/>
      <c r="L25" s="21"/>
    </row>
    <row r="26" spans="1:12" ht="34.799999999999997" customHeight="1">
      <c r="A26" s="18">
        <v>16</v>
      </c>
      <c r="B26" s="92" t="s">
        <v>33</v>
      </c>
      <c r="C26" s="93"/>
      <c r="D26" s="94"/>
      <c r="E26" s="17">
        <v>1</v>
      </c>
      <c r="F26" s="11">
        <v>6000</v>
      </c>
      <c r="G26" s="20"/>
      <c r="L26" s="21"/>
    </row>
    <row r="27" spans="1:12" ht="34.799999999999997" customHeight="1">
      <c r="A27" s="18">
        <v>17</v>
      </c>
      <c r="B27" s="92" t="s">
        <v>34</v>
      </c>
      <c r="C27" s="93"/>
      <c r="D27" s="94"/>
      <c r="E27" s="17">
        <v>26</v>
      </c>
      <c r="F27" s="11">
        <v>11298</v>
      </c>
      <c r="G27" s="20"/>
      <c r="L27" s="21"/>
    </row>
    <row r="28" spans="1:12" ht="34.799999999999997" customHeight="1">
      <c r="A28" s="18">
        <v>18</v>
      </c>
      <c r="B28" s="92" t="s">
        <v>35</v>
      </c>
      <c r="C28" s="93"/>
      <c r="D28" s="94"/>
      <c r="E28" s="17">
        <v>1</v>
      </c>
      <c r="F28" s="11">
        <v>850</v>
      </c>
      <c r="G28" s="20"/>
      <c r="L28" s="21"/>
    </row>
    <row r="29" spans="1:12" ht="34.799999999999997" customHeight="1">
      <c r="A29" s="18">
        <v>19</v>
      </c>
      <c r="B29" s="92" t="s">
        <v>15</v>
      </c>
      <c r="C29" s="93"/>
      <c r="D29" s="94"/>
      <c r="E29" s="17">
        <v>1</v>
      </c>
      <c r="F29" s="11">
        <v>15500</v>
      </c>
      <c r="G29" s="20"/>
      <c r="L29" s="21"/>
    </row>
    <row r="30" spans="1:12" ht="34.799999999999997" customHeight="1">
      <c r="A30" s="18">
        <v>20</v>
      </c>
      <c r="B30" s="92" t="s">
        <v>36</v>
      </c>
      <c r="C30" s="93"/>
      <c r="D30" s="94"/>
      <c r="E30" s="17">
        <v>1</v>
      </c>
      <c r="F30" s="11">
        <v>7000</v>
      </c>
      <c r="G30" s="20"/>
      <c r="L30" s="21"/>
    </row>
    <row r="31" spans="1:12" ht="45" customHeight="1">
      <c r="A31" s="18"/>
      <c r="B31" s="92" t="s">
        <v>8</v>
      </c>
      <c r="C31" s="93"/>
      <c r="D31" s="94"/>
      <c r="E31" s="95">
        <f>F10+F11+F12+F13+F14+F15+F16+F17+F18+F19+F20+F21+F22+F23+F24+F25+F26+F27+F28+F29+F30</f>
        <v>164290.71</v>
      </c>
      <c r="F31" s="96"/>
      <c r="G31" s="97"/>
    </row>
    <row r="32" spans="1:12" ht="45" customHeight="1">
      <c r="A32" s="18"/>
      <c r="B32" s="78" t="s">
        <v>7</v>
      </c>
      <c r="C32" s="79"/>
      <c r="D32" s="80"/>
      <c r="E32" s="81"/>
      <c r="F32" s="82"/>
      <c r="G32" s="83"/>
    </row>
    <row r="33" spans="1:7">
      <c r="A33" s="18">
        <v>3</v>
      </c>
      <c r="B33" s="84" t="s">
        <v>9</v>
      </c>
      <c r="C33" s="84"/>
      <c r="D33" s="84"/>
      <c r="E33" s="85">
        <v>3876170.14</v>
      </c>
      <c r="F33" s="86"/>
      <c r="G33" s="86"/>
    </row>
    <row r="34" spans="1:7">
      <c r="A34" s="18" t="s">
        <v>10</v>
      </c>
      <c r="B34" s="87"/>
      <c r="C34" s="88"/>
      <c r="D34" s="89"/>
      <c r="E34" s="90">
        <f>+E33</f>
        <v>3876170.14</v>
      </c>
      <c r="F34" s="91"/>
      <c r="G34" s="91"/>
    </row>
    <row r="35" spans="1:7">
      <c r="A35" s="76" t="s">
        <v>11</v>
      </c>
      <c r="B35" s="77"/>
      <c r="C35" s="77"/>
      <c r="D35" s="3" t="s">
        <v>12</v>
      </c>
      <c r="E35" s="4"/>
      <c r="F35" s="15"/>
      <c r="G35" s="15"/>
    </row>
    <row r="36" spans="1:7">
      <c r="B36" s="7"/>
      <c r="C36" s="7"/>
      <c r="D36" s="7"/>
      <c r="E36" s="7"/>
    </row>
    <row r="39" spans="1:7">
      <c r="A39" s="8"/>
    </row>
  </sheetData>
  <mergeCells count="43">
    <mergeCell ref="B8:D8"/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A7:G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31:G31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A35:C35"/>
    <mergeCell ref="B32:D32"/>
    <mergeCell ref="E32:G32"/>
    <mergeCell ref="B33:D33"/>
    <mergeCell ref="E33:G33"/>
    <mergeCell ref="B34:D34"/>
    <mergeCell ref="E34:G3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2017</vt:lpstr>
      <vt:lpstr>2016</vt:lpstr>
      <vt:lpstr>Лист3</vt:lpstr>
      <vt:lpstr>'2017'!Область_печати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Glavbuh</cp:lastModifiedBy>
  <cp:lastPrinted>2019-02-14T10:24:49Z</cp:lastPrinted>
  <dcterms:created xsi:type="dcterms:W3CDTF">2013-08-12T10:47:31Z</dcterms:created>
  <dcterms:modified xsi:type="dcterms:W3CDTF">2019-02-14T10:28:30Z</dcterms:modified>
</cp:coreProperties>
</file>